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SKET Comité Club\ESCT BB\Fautes techniques\2023-2024\"/>
    </mc:Choice>
  </mc:AlternateContent>
  <xr:revisionPtr revIDLastSave="0" documentId="13_ncr:1_{669A971B-5DFB-4BCC-8523-0D85792491D9}" xr6:coauthVersionLast="47" xr6:coauthVersionMax="47" xr10:uidLastSave="{00000000-0000-0000-0000-000000000000}"/>
  <bookViews>
    <workbookView xWindow="-120" yWindow="-120" windowWidth="29040" windowHeight="16440" xr2:uid="{7A55BF38-A935-435F-A5BA-75E9930375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/>
  <c r="L6" i="1"/>
  <c r="O5" i="1"/>
  <c r="P5" i="1" s="1"/>
  <c r="M5" i="1"/>
  <c r="N5" i="1" s="1"/>
  <c r="L5" i="1"/>
  <c r="L3" i="1"/>
  <c r="M3" i="1"/>
  <c r="N3" i="1" s="1"/>
  <c r="O3" i="1"/>
  <c r="P3" i="1" s="1"/>
  <c r="L4" i="1"/>
  <c r="M4" i="1"/>
  <c r="O4" i="1"/>
  <c r="P4" i="1" s="1"/>
  <c r="L34" i="1"/>
  <c r="M34" i="1"/>
  <c r="N34" i="1"/>
  <c r="O34" i="1"/>
  <c r="P34" i="1" s="1"/>
  <c r="L35" i="1"/>
  <c r="M35" i="1"/>
  <c r="N35" i="1" s="1"/>
  <c r="O35" i="1"/>
  <c r="P35" i="1" s="1"/>
  <c r="L36" i="1"/>
  <c r="M36" i="1"/>
  <c r="N36" i="1"/>
  <c r="O36" i="1"/>
  <c r="P36" i="1" s="1"/>
  <c r="L37" i="1"/>
  <c r="M37" i="1"/>
  <c r="N37" i="1" s="1"/>
  <c r="O37" i="1"/>
  <c r="P37" i="1" s="1"/>
  <c r="L38" i="1"/>
  <c r="M38" i="1"/>
  <c r="N38" i="1"/>
  <c r="O38" i="1"/>
  <c r="P38" i="1" s="1"/>
  <c r="O39" i="1" l="1"/>
  <c r="N39" i="1"/>
  <c r="P39" i="1"/>
  <c r="M39" i="1"/>
  <c r="L39" i="1"/>
</calcChain>
</file>

<file path=xl/sharedStrings.xml><?xml version="1.0" encoding="utf-8"?>
<sst xmlns="http://schemas.openxmlformats.org/spreadsheetml/2006/main" count="73" uniqueCount="54">
  <si>
    <t>N° match</t>
  </si>
  <si>
    <t>Catégorie</t>
  </si>
  <si>
    <t>Nom</t>
  </si>
  <si>
    <t xml:space="preserve">Prénom </t>
  </si>
  <si>
    <t>N° Licence</t>
  </si>
  <si>
    <t>Faute N°</t>
  </si>
  <si>
    <t>Date</t>
  </si>
  <si>
    <t>Adversaire</t>
  </si>
  <si>
    <t>A</t>
  </si>
  <si>
    <t>Gricourt Basket</t>
  </si>
  <si>
    <t>Equipe</t>
  </si>
  <si>
    <t>B</t>
  </si>
  <si>
    <t>Reglé</t>
  </si>
  <si>
    <t>1ère</t>
  </si>
  <si>
    <t>2ème</t>
  </si>
  <si>
    <t>3ème</t>
  </si>
  <si>
    <t>Motif (copier/coller feuille de match)</t>
  </si>
  <si>
    <t>REGULARISATION</t>
  </si>
  <si>
    <t>GABRIEL</t>
  </si>
  <si>
    <t>Thomas</t>
  </si>
  <si>
    <t>BC084224</t>
  </si>
  <si>
    <t>TQU17-3 M</t>
  </si>
  <si>
    <t>APRES AVOIR SIFFLER UN ENTRE DEUX LE JOUEUR N15 DONNE UN COUP DE COUDE A SON ADVERSAIRE</t>
  </si>
  <si>
    <t>TROSZCZYNSKI</t>
  </si>
  <si>
    <t>RM 20 div2</t>
  </si>
  <si>
    <t>Romuald</t>
  </si>
  <si>
    <t>VT770421</t>
  </si>
  <si>
    <t>PROVILE BASKET</t>
  </si>
  <si>
    <t xml:space="preserve">TQU17-3 M </t>
  </si>
  <si>
    <t>ETAT DES FAUTES TECHNIQUES ESC TERGNIER BASKET BALL 2023/2024</t>
  </si>
  <si>
    <t>Contre partis</t>
  </si>
  <si>
    <t>Amande de 40€ prise en charge par le club, pour avoir tenu 10 tables de marque, en pénitence</t>
  </si>
  <si>
    <t>ok</t>
  </si>
  <si>
    <t xml:space="preserve">  APRES AVOIR EXPLIQUE UNE FAUTE, L’ENTRAINEUR A REPONDU A L’ARBITRE ‘’BAH PUTAIN PROCHE COMME TU ETAIS, TU N’AS PAS VU LA RUDESSE, ALORS APPROCHE TOI’’</t>
  </si>
  <si>
    <t xml:space="preserve"> LE COACH N’ARRETE PAS DE CRITIQUER L’ARBITRAGE. JE LUI DEMANDE D’ARRETER ET LE PREVIENT QUE LA PROCHAINE FOIS C’EST TECHNIQUE.IL REPOND :’’ QUAND VOUS MONTEREZ EN NIVEAU, ON POURRA DISCUTER AUTOUR D’UN CAFE’’</t>
  </si>
  <si>
    <t>VT050211</t>
  </si>
  <si>
    <t>Tom</t>
  </si>
  <si>
    <t>CONTESTATIONS DIVERSES</t>
  </si>
  <si>
    <t>KIMMERLIN</t>
  </si>
  <si>
    <t>TYPE</t>
  </si>
  <si>
    <t>G1</t>
  </si>
  <si>
    <t>G2</t>
  </si>
  <si>
    <t>PRM</t>
  </si>
  <si>
    <t>CHALA</t>
  </si>
  <si>
    <t>Maxence</t>
  </si>
  <si>
    <t>VT010145</t>
  </si>
  <si>
    <t>AAE BOHAIN</t>
  </si>
  <si>
    <t>CLAQUE LE BALLON AU SOL</t>
  </si>
  <si>
    <t xml:space="preserve">IE-SQBB-JSC </t>
  </si>
  <si>
    <t>DMU17</t>
  </si>
  <si>
    <t>ROULAND</t>
  </si>
  <si>
    <t>Maxime</t>
  </si>
  <si>
    <t>B8 CONTESTAIT TOUS LES COUPS DE SIFFLETS</t>
  </si>
  <si>
    <t>BC083495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</si>
</sst>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9" xfId="0" applyBorder="1"/>
    <xf numFmtId="0" fontId="5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DD0AB-58D6-4957-8FA6-71F9BD5C21BF}">
  <dimension ref="A1:T43"/>
  <sheetViews>
    <sheetView tabSelected="1" workbookViewId="0">
      <selection activeCell="H13" sqref="H13"/>
    </sheetView>
  </sheetViews>
  <sheetFormatPr baseColWidth="10" defaultRowHeight="15" x14ac:dyDescent="0.25"/>
  <cols>
    <col min="1" max="2" width="8" customWidth="1"/>
    <col min="3" max="3" width="9" bestFit="1" customWidth="1"/>
    <col min="4" max="4" width="9.140625" customWidth="1"/>
    <col min="5" max="5" width="9.5703125" bestFit="1" customWidth="1"/>
    <col min="6" max="6" width="14" customWidth="1"/>
    <col min="8" max="8" width="10.140625" bestFit="1" customWidth="1"/>
    <col min="9" max="9" width="16" customWidth="1"/>
    <col min="10" max="10" width="7.140625" bestFit="1" customWidth="1"/>
    <col min="11" max="11" width="57" customWidth="1"/>
    <col min="12" max="12" width="7" customWidth="1"/>
    <col min="13" max="13" width="6.5703125" customWidth="1"/>
    <col min="14" max="14" width="7.28515625" customWidth="1"/>
    <col min="15" max="15" width="6.5703125" customWidth="1"/>
    <col min="16" max="16" width="7.28515625" customWidth="1"/>
  </cols>
  <sheetData>
    <row r="1" spans="1:16" ht="18.75" x14ac:dyDescent="0.3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2" t="s">
        <v>17</v>
      </c>
      <c r="M1" s="23"/>
      <c r="N1" s="23"/>
      <c r="O1" s="23"/>
      <c r="P1" s="24"/>
    </row>
    <row r="2" spans="1:16" x14ac:dyDescent="0.25">
      <c r="A2" s="1" t="s">
        <v>5</v>
      </c>
      <c r="B2" s="1" t="s">
        <v>39</v>
      </c>
      <c r="C2" s="1" t="s">
        <v>0</v>
      </c>
      <c r="D2" s="1" t="s">
        <v>6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7</v>
      </c>
      <c r="J2" s="1" t="s">
        <v>10</v>
      </c>
      <c r="K2" s="7" t="s">
        <v>16</v>
      </c>
      <c r="L2" s="9" t="s">
        <v>13</v>
      </c>
      <c r="M2" s="2" t="s">
        <v>14</v>
      </c>
      <c r="N2" s="2" t="s">
        <v>12</v>
      </c>
      <c r="O2" s="2" t="s">
        <v>15</v>
      </c>
      <c r="P2" s="2" t="s">
        <v>12</v>
      </c>
    </row>
    <row r="3" spans="1:16" ht="38.25" x14ac:dyDescent="0.25">
      <c r="A3" s="2">
        <v>1</v>
      </c>
      <c r="B3" s="2" t="s">
        <v>40</v>
      </c>
      <c r="C3" s="2">
        <v>4543</v>
      </c>
      <c r="D3" s="3">
        <v>45192</v>
      </c>
      <c r="E3" s="2" t="s">
        <v>24</v>
      </c>
      <c r="F3" s="2" t="s">
        <v>23</v>
      </c>
      <c r="G3" s="2" t="s">
        <v>25</v>
      </c>
      <c r="H3" s="5" t="s">
        <v>26</v>
      </c>
      <c r="I3" s="4" t="s">
        <v>27</v>
      </c>
      <c r="J3" s="4" t="s">
        <v>11</v>
      </c>
      <c r="K3" s="16" t="s">
        <v>33</v>
      </c>
      <c r="L3" s="9">
        <f t="shared" ref="L3:L38" si="0">IF(A3="","",IF(A3=1,1,IF(A3=2,"",IF(A3=3,""))))</f>
        <v>1</v>
      </c>
      <c r="M3" s="2" t="str">
        <f t="shared" ref="M3:M38" si="1">IF(A3="","",IF(A3=2,1,IF(A3=1,"",IF(A3=3,""))))</f>
        <v/>
      </c>
      <c r="N3" s="6" t="str">
        <f t="shared" ref="N3:N38" si="2">IF(M3=1,40,"")</f>
        <v/>
      </c>
      <c r="O3" s="2" t="str">
        <f t="shared" ref="O3:O38" si="3">IF(A3="","",IF(A3=1,"",IF(A3=2,"",IF(A3=3,1))))</f>
        <v/>
      </c>
      <c r="P3" s="6" t="str">
        <f t="shared" ref="P3:P38" si="4">IF(O3=1,70,"")</f>
        <v/>
      </c>
    </row>
    <row r="4" spans="1:16" ht="49.5" customHeight="1" x14ac:dyDescent="0.25">
      <c r="A4" s="2">
        <v>2</v>
      </c>
      <c r="B4" s="2" t="s">
        <v>40</v>
      </c>
      <c r="C4" s="2">
        <v>3</v>
      </c>
      <c r="D4" s="3">
        <v>45206</v>
      </c>
      <c r="E4" s="2" t="s">
        <v>28</v>
      </c>
      <c r="F4" s="2" t="s">
        <v>23</v>
      </c>
      <c r="G4" s="2" t="s">
        <v>25</v>
      </c>
      <c r="H4" s="5" t="s">
        <v>26</v>
      </c>
      <c r="I4" s="4" t="s">
        <v>9</v>
      </c>
      <c r="J4" s="4" t="s">
        <v>8</v>
      </c>
      <c r="K4" s="16" t="s">
        <v>34</v>
      </c>
      <c r="L4" s="9" t="str">
        <f t="shared" si="0"/>
        <v/>
      </c>
      <c r="M4" s="2">
        <f t="shared" si="1"/>
        <v>1</v>
      </c>
      <c r="N4" s="19" t="s">
        <v>32</v>
      </c>
      <c r="O4" s="2" t="str">
        <f t="shared" si="3"/>
        <v/>
      </c>
      <c r="P4" s="6" t="str">
        <f t="shared" si="4"/>
        <v/>
      </c>
    </row>
    <row r="5" spans="1:16" ht="35.25" customHeight="1" x14ac:dyDescent="0.25">
      <c r="A5" s="2">
        <v>1</v>
      </c>
      <c r="B5" s="2" t="s">
        <v>40</v>
      </c>
      <c r="C5" s="2">
        <v>3</v>
      </c>
      <c r="D5" s="3">
        <v>45206</v>
      </c>
      <c r="E5" s="2" t="s">
        <v>21</v>
      </c>
      <c r="F5" s="2" t="s">
        <v>18</v>
      </c>
      <c r="G5" s="2" t="s">
        <v>19</v>
      </c>
      <c r="H5" s="5" t="s">
        <v>20</v>
      </c>
      <c r="I5" s="4" t="s">
        <v>9</v>
      </c>
      <c r="J5" s="4" t="s">
        <v>11</v>
      </c>
      <c r="K5" s="16" t="s">
        <v>22</v>
      </c>
      <c r="L5" s="9">
        <f>IF(A5="","",IF(A5=1,1,IF(A5=2,"",IF(A5=3,""))))</f>
        <v>1</v>
      </c>
      <c r="M5" s="2" t="str">
        <f>IF(A5="","",IF(A5=2,1,IF(A5=1,"",IF(A5=3,""))))</f>
        <v/>
      </c>
      <c r="N5" s="6" t="str">
        <f>IF(M5=1,40,"")</f>
        <v/>
      </c>
      <c r="O5" s="2" t="str">
        <f>IF(A5="","",IF(A5=1,"",IF(A5=2,"",IF(A5=3,1))))</f>
        <v/>
      </c>
      <c r="P5" s="6" t="str">
        <f>IF(O5=1,70,"")</f>
        <v/>
      </c>
    </row>
    <row r="6" spans="1:16" ht="30" customHeight="1" x14ac:dyDescent="0.25">
      <c r="A6" s="2">
        <v>1</v>
      </c>
      <c r="B6" s="2" t="s">
        <v>40</v>
      </c>
      <c r="C6" s="2">
        <v>4783</v>
      </c>
      <c r="D6" s="3">
        <v>45242</v>
      </c>
      <c r="E6" s="2" t="s">
        <v>24</v>
      </c>
      <c r="F6" s="2" t="s">
        <v>38</v>
      </c>
      <c r="G6" s="2" t="s">
        <v>36</v>
      </c>
      <c r="H6" s="2" t="s">
        <v>35</v>
      </c>
      <c r="I6" s="4" t="s">
        <v>27</v>
      </c>
      <c r="J6" s="4" t="s">
        <v>11</v>
      </c>
      <c r="K6" s="8" t="s">
        <v>37</v>
      </c>
      <c r="L6" s="9">
        <f>IF(A6="","",IF(A6=1,1,IF(A6=2,"",IF(A6=3,""))))</f>
        <v>1</v>
      </c>
      <c r="M6" s="2"/>
      <c r="N6" s="6"/>
      <c r="O6" s="2"/>
      <c r="P6" s="6"/>
    </row>
    <row r="7" spans="1:16" ht="30" customHeight="1" x14ac:dyDescent="0.25">
      <c r="A7" s="2">
        <v>1</v>
      </c>
      <c r="B7" s="2" t="s">
        <v>41</v>
      </c>
      <c r="C7" s="2">
        <v>34</v>
      </c>
      <c r="D7" s="3">
        <v>45249</v>
      </c>
      <c r="E7" s="2" t="s">
        <v>42</v>
      </c>
      <c r="F7" s="2" t="s">
        <v>43</v>
      </c>
      <c r="G7" s="2" t="s">
        <v>44</v>
      </c>
      <c r="H7" s="2" t="s">
        <v>45</v>
      </c>
      <c r="I7" s="4" t="s">
        <v>46</v>
      </c>
      <c r="J7" s="4" t="s">
        <v>11</v>
      </c>
      <c r="K7" s="8" t="s">
        <v>47</v>
      </c>
      <c r="L7" s="9">
        <f>IF(A7="","",IF(A7=1,1,IF(A7=2,"",IF(A7=3,""))))</f>
        <v>1</v>
      </c>
      <c r="M7" s="2"/>
      <c r="N7" s="6"/>
      <c r="O7" s="2"/>
      <c r="P7" s="6"/>
    </row>
    <row r="8" spans="1:16" ht="30" customHeight="1" x14ac:dyDescent="0.25">
      <c r="A8" s="2">
        <v>1</v>
      </c>
      <c r="B8" s="2" t="s">
        <v>40</v>
      </c>
      <c r="C8" s="2">
        <v>17</v>
      </c>
      <c r="D8" s="3">
        <v>45249</v>
      </c>
      <c r="E8" s="2" t="s">
        <v>49</v>
      </c>
      <c r="F8" s="2" t="s">
        <v>50</v>
      </c>
      <c r="G8" s="2" t="s">
        <v>51</v>
      </c>
      <c r="H8" s="2" t="s">
        <v>53</v>
      </c>
      <c r="I8" s="4" t="s">
        <v>48</v>
      </c>
      <c r="J8" s="4" t="s">
        <v>11</v>
      </c>
      <c r="K8" s="8" t="s">
        <v>52</v>
      </c>
      <c r="L8" s="9">
        <f>IF(A8="","",IF(A8=1,1,IF(A8=2,"",IF(A8=3,""))))</f>
        <v>1</v>
      </c>
      <c r="M8" s="2"/>
      <c r="N8" s="6"/>
      <c r="O8" s="2"/>
      <c r="P8" s="6"/>
    </row>
    <row r="9" spans="1:16" ht="30" customHeight="1" x14ac:dyDescent="0.25">
      <c r="A9" s="2"/>
      <c r="B9" s="2"/>
      <c r="C9" s="2"/>
      <c r="D9" s="3"/>
      <c r="E9" s="2"/>
      <c r="F9" s="2"/>
      <c r="G9" s="2"/>
      <c r="H9" s="2"/>
      <c r="I9" s="4"/>
      <c r="J9" s="4"/>
      <c r="K9" s="8"/>
      <c r="L9" s="9"/>
      <c r="M9" s="2"/>
      <c r="N9" s="6"/>
      <c r="O9" s="2"/>
      <c r="P9" s="6"/>
    </row>
    <row r="10" spans="1:16" ht="30" customHeight="1" x14ac:dyDescent="0.25">
      <c r="A10" s="2"/>
      <c r="B10" s="2"/>
      <c r="C10" s="2"/>
      <c r="D10" s="3"/>
      <c r="E10" s="2"/>
      <c r="F10" s="2"/>
      <c r="G10" s="2"/>
      <c r="H10" s="5"/>
      <c r="I10" s="4"/>
      <c r="J10" s="4"/>
      <c r="K10" s="8"/>
      <c r="L10" s="9"/>
      <c r="M10" s="2"/>
      <c r="N10" s="6"/>
      <c r="O10" s="2"/>
      <c r="P10" s="6"/>
    </row>
    <row r="11" spans="1:16" ht="30" customHeight="1" x14ac:dyDescent="0.25">
      <c r="A11" s="2"/>
      <c r="B11" s="2"/>
      <c r="C11" s="2"/>
      <c r="D11" s="3"/>
      <c r="E11" s="2"/>
      <c r="F11" s="2"/>
      <c r="G11" s="2"/>
      <c r="H11" s="2"/>
      <c r="I11" s="4"/>
      <c r="J11" s="4"/>
      <c r="K11" s="8"/>
      <c r="L11" s="9"/>
      <c r="M11" s="2"/>
      <c r="N11" s="6"/>
      <c r="O11" s="2"/>
      <c r="P11" s="6"/>
    </row>
    <row r="12" spans="1:16" ht="30" customHeight="1" x14ac:dyDescent="0.25">
      <c r="A12" s="2"/>
      <c r="B12" s="2"/>
      <c r="C12" s="2"/>
      <c r="D12" s="3"/>
      <c r="E12" s="2"/>
      <c r="F12" s="2"/>
      <c r="G12" s="2"/>
      <c r="H12" s="2"/>
      <c r="I12" s="4"/>
      <c r="J12" s="4"/>
      <c r="K12" s="8"/>
      <c r="L12" s="9"/>
      <c r="M12" s="2"/>
      <c r="N12" s="6"/>
      <c r="O12" s="2"/>
      <c r="P12" s="6"/>
    </row>
    <row r="13" spans="1:16" ht="30" customHeight="1" x14ac:dyDescent="0.25">
      <c r="A13" s="2"/>
      <c r="B13" s="2"/>
      <c r="C13" s="2"/>
      <c r="D13" s="3"/>
      <c r="E13" s="2"/>
      <c r="F13" s="2"/>
      <c r="G13" s="2"/>
      <c r="H13" s="2"/>
      <c r="I13" s="4"/>
      <c r="J13" s="4"/>
      <c r="K13" s="8"/>
      <c r="L13" s="9"/>
      <c r="M13" s="2"/>
      <c r="N13" s="6"/>
      <c r="O13" s="2"/>
      <c r="P13" s="6"/>
    </row>
    <row r="14" spans="1:16" ht="30" customHeight="1" x14ac:dyDescent="0.25">
      <c r="A14" s="2"/>
      <c r="B14" s="2"/>
      <c r="C14" s="2"/>
      <c r="D14" s="3"/>
      <c r="E14" s="2"/>
      <c r="F14" s="2"/>
      <c r="G14" s="2"/>
      <c r="H14" s="2"/>
      <c r="I14" s="4"/>
      <c r="J14" s="4"/>
      <c r="K14" s="8"/>
      <c r="L14" s="9"/>
      <c r="M14" s="2"/>
      <c r="N14" s="6"/>
      <c r="O14" s="2"/>
      <c r="P14" s="6"/>
    </row>
    <row r="15" spans="1:16" ht="30" customHeight="1" x14ac:dyDescent="0.25">
      <c r="A15" s="2"/>
      <c r="B15" s="2"/>
      <c r="C15" s="2"/>
      <c r="D15" s="3"/>
      <c r="E15" s="2"/>
      <c r="F15" s="2"/>
      <c r="G15" s="2"/>
      <c r="H15" s="2"/>
      <c r="I15" s="4"/>
      <c r="J15" s="4"/>
      <c r="K15" s="8"/>
      <c r="L15" s="9"/>
      <c r="M15" s="2"/>
      <c r="N15" s="6"/>
      <c r="O15" s="2"/>
      <c r="P15" s="6"/>
    </row>
    <row r="16" spans="1:16" ht="30" customHeight="1" x14ac:dyDescent="0.25">
      <c r="A16" s="2"/>
      <c r="B16" s="2"/>
      <c r="C16" s="2"/>
      <c r="D16" s="3"/>
      <c r="E16" s="2"/>
      <c r="F16" s="2"/>
      <c r="G16" s="2"/>
      <c r="H16" s="2"/>
      <c r="I16" s="4"/>
      <c r="J16" s="4"/>
      <c r="K16" s="8"/>
      <c r="L16" s="9"/>
      <c r="M16" s="2"/>
      <c r="N16" s="6"/>
      <c r="O16" s="2"/>
      <c r="P16" s="6"/>
    </row>
    <row r="17" spans="1:20" ht="30" customHeight="1" x14ac:dyDescent="0.25">
      <c r="A17" s="2"/>
      <c r="B17" s="2"/>
      <c r="C17" s="2"/>
      <c r="D17" s="3"/>
      <c r="E17" s="2"/>
      <c r="F17" s="2"/>
      <c r="G17" s="2"/>
      <c r="H17" s="2"/>
      <c r="I17" s="4"/>
      <c r="J17" s="4"/>
      <c r="K17" s="8"/>
      <c r="L17" s="9"/>
      <c r="M17" s="2"/>
      <c r="N17" s="6"/>
      <c r="O17" s="2"/>
      <c r="P17" s="6"/>
    </row>
    <row r="18" spans="1:20" ht="30" customHeight="1" x14ac:dyDescent="0.25">
      <c r="A18" s="2"/>
      <c r="B18" s="2"/>
      <c r="C18" s="2"/>
      <c r="D18" s="3"/>
      <c r="E18" s="2"/>
      <c r="F18" s="2"/>
      <c r="G18" s="2"/>
      <c r="H18" s="2"/>
      <c r="I18" s="4"/>
      <c r="J18" s="4"/>
      <c r="K18" s="8"/>
      <c r="L18" s="9"/>
      <c r="M18" s="2"/>
      <c r="N18" s="6"/>
      <c r="O18" s="2"/>
      <c r="P18" s="6"/>
    </row>
    <row r="19" spans="1:20" ht="30" customHeight="1" x14ac:dyDescent="0.25">
      <c r="A19" s="2"/>
      <c r="B19" s="2"/>
      <c r="C19" s="2"/>
      <c r="D19" s="3"/>
      <c r="E19" s="2"/>
      <c r="F19" s="2"/>
      <c r="G19" s="2"/>
      <c r="H19" s="2"/>
      <c r="I19" s="4"/>
      <c r="J19" s="4"/>
      <c r="K19" s="8"/>
      <c r="L19" s="9"/>
      <c r="M19" s="2"/>
      <c r="N19" s="6"/>
      <c r="O19" s="2"/>
      <c r="P19" s="6"/>
    </row>
    <row r="20" spans="1:20" ht="30" customHeight="1" x14ac:dyDescent="0.25">
      <c r="A20" s="2"/>
      <c r="B20" s="2"/>
      <c r="C20" s="2"/>
      <c r="D20" s="3"/>
      <c r="E20" s="2"/>
      <c r="F20" s="2"/>
      <c r="G20" s="2"/>
      <c r="H20" s="2"/>
      <c r="I20" s="4"/>
      <c r="J20" s="4"/>
      <c r="K20" s="8"/>
      <c r="L20" s="9"/>
      <c r="M20" s="2"/>
      <c r="N20" s="6"/>
      <c r="O20" s="2"/>
      <c r="P20" s="6"/>
    </row>
    <row r="21" spans="1:20" ht="30" customHeight="1" x14ac:dyDescent="0.25">
      <c r="A21" s="2"/>
      <c r="B21" s="2"/>
      <c r="C21" s="2"/>
      <c r="D21" s="3"/>
      <c r="E21" s="4"/>
      <c r="F21" s="2"/>
      <c r="G21" s="2"/>
      <c r="H21" s="2"/>
      <c r="I21" s="4"/>
      <c r="J21" s="4"/>
      <c r="K21" s="8"/>
      <c r="L21" s="9"/>
      <c r="M21" s="2"/>
      <c r="N21" s="6"/>
      <c r="O21" s="2"/>
      <c r="P21" s="6"/>
    </row>
    <row r="22" spans="1:20" ht="30" customHeight="1" x14ac:dyDescent="0.25">
      <c r="A22" s="2"/>
      <c r="B22" s="2"/>
      <c r="C22" s="2"/>
      <c r="D22" s="3"/>
      <c r="E22" s="2"/>
      <c r="F22" s="2"/>
      <c r="G22" s="2"/>
      <c r="H22" s="2"/>
      <c r="I22" s="4"/>
      <c r="J22" s="4"/>
      <c r="K22" s="8"/>
      <c r="L22" s="9"/>
      <c r="M22" s="2"/>
      <c r="N22" s="6"/>
      <c r="O22" s="2"/>
      <c r="P22" s="6"/>
    </row>
    <row r="23" spans="1:20" ht="30" customHeight="1" x14ac:dyDescent="0.25">
      <c r="A23" s="2"/>
      <c r="B23" s="2"/>
      <c r="C23" s="2"/>
      <c r="D23" s="3"/>
      <c r="E23" s="2"/>
      <c r="F23" s="2"/>
      <c r="G23" s="2"/>
      <c r="H23" s="2"/>
      <c r="I23" s="4"/>
      <c r="J23" s="4"/>
      <c r="K23" s="8"/>
      <c r="L23" s="9"/>
      <c r="M23" s="2"/>
      <c r="N23" s="6"/>
      <c r="O23" s="2"/>
      <c r="P23" s="6"/>
    </row>
    <row r="24" spans="1:20" ht="44.25" customHeight="1" x14ac:dyDescent="0.25">
      <c r="A24" s="2"/>
      <c r="B24" s="2"/>
      <c r="C24" s="2"/>
      <c r="D24" s="3"/>
      <c r="E24" s="2"/>
      <c r="F24" s="2"/>
      <c r="G24" s="2"/>
      <c r="H24" s="2"/>
      <c r="I24" s="4"/>
      <c r="J24" s="4"/>
      <c r="K24" s="8"/>
      <c r="L24" s="9"/>
      <c r="M24" s="2"/>
      <c r="N24" s="6"/>
      <c r="O24" s="2"/>
      <c r="P24" s="6"/>
    </row>
    <row r="25" spans="1:20" ht="30" customHeight="1" x14ac:dyDescent="0.25">
      <c r="A25" s="2"/>
      <c r="B25" s="2"/>
      <c r="C25" s="2"/>
      <c r="D25" s="3"/>
      <c r="E25" s="2"/>
      <c r="F25" s="2"/>
      <c r="G25" s="2"/>
      <c r="H25" s="2"/>
      <c r="I25" s="4"/>
      <c r="J25" s="4"/>
      <c r="K25" s="8"/>
      <c r="L25" s="9"/>
      <c r="M25" s="2"/>
      <c r="N25" s="6"/>
      <c r="O25" s="2"/>
      <c r="P25" s="6"/>
    </row>
    <row r="26" spans="1:20" ht="30" customHeight="1" x14ac:dyDescent="0.25">
      <c r="A26" s="2"/>
      <c r="B26" s="2"/>
      <c r="C26" s="2"/>
      <c r="D26" s="3"/>
      <c r="E26" s="2"/>
      <c r="F26" s="2"/>
      <c r="G26" s="2"/>
      <c r="H26" s="2"/>
      <c r="I26" s="4"/>
      <c r="J26" s="4"/>
      <c r="K26" s="8"/>
      <c r="L26" s="9"/>
      <c r="M26" s="2"/>
      <c r="N26" s="6"/>
      <c r="O26" s="2"/>
      <c r="P26" s="6"/>
      <c r="Q26" s="15"/>
    </row>
    <row r="27" spans="1:20" ht="48" customHeight="1" x14ac:dyDescent="0.25">
      <c r="A27" s="2"/>
      <c r="B27" s="2"/>
      <c r="C27" s="2"/>
      <c r="D27" s="3"/>
      <c r="E27" s="2"/>
      <c r="F27" s="2"/>
      <c r="G27" s="2"/>
      <c r="H27" s="2"/>
      <c r="I27" s="4"/>
      <c r="J27" s="4"/>
      <c r="K27" s="11"/>
      <c r="L27" s="9"/>
      <c r="M27" s="2"/>
      <c r="N27" s="6"/>
      <c r="O27" s="2"/>
      <c r="P27" s="6"/>
      <c r="Q27" s="28"/>
      <c r="R27" s="29"/>
      <c r="S27" s="29"/>
      <c r="T27" s="29"/>
    </row>
    <row r="28" spans="1:20" ht="57" customHeight="1" x14ac:dyDescent="0.25">
      <c r="A28" s="2"/>
      <c r="B28" s="2"/>
      <c r="C28" s="2"/>
      <c r="D28" s="3"/>
      <c r="E28" s="2"/>
      <c r="F28" s="2"/>
      <c r="G28" s="2"/>
      <c r="H28" s="2"/>
      <c r="I28" s="4"/>
      <c r="J28" s="4"/>
      <c r="K28" s="11"/>
      <c r="L28" s="9"/>
      <c r="M28" s="2"/>
      <c r="N28" s="6"/>
      <c r="O28" s="2"/>
      <c r="P28" s="6"/>
      <c r="Q28" s="28"/>
      <c r="R28" s="29"/>
      <c r="S28" s="29"/>
      <c r="T28" s="29"/>
    </row>
    <row r="29" spans="1:20" ht="42" customHeight="1" x14ac:dyDescent="0.25">
      <c r="A29" s="2"/>
      <c r="B29" s="2"/>
      <c r="C29" s="2"/>
      <c r="D29" s="3"/>
      <c r="E29" s="2"/>
      <c r="F29" s="2"/>
      <c r="G29" s="2"/>
      <c r="H29" s="2"/>
      <c r="I29" s="4"/>
      <c r="J29" s="4"/>
      <c r="K29" s="8"/>
      <c r="L29" s="9"/>
      <c r="M29" s="2"/>
      <c r="N29" s="6"/>
      <c r="O29" s="2"/>
      <c r="P29" s="6"/>
      <c r="Q29" s="26"/>
      <c r="R29" s="27"/>
      <c r="S29" s="27"/>
    </row>
    <row r="30" spans="1:20" ht="30" customHeight="1" x14ac:dyDescent="0.25">
      <c r="A30" s="2"/>
      <c r="B30" s="2"/>
      <c r="C30" s="2"/>
      <c r="D30" s="3"/>
      <c r="E30" s="2"/>
      <c r="F30" s="2"/>
      <c r="G30" s="2"/>
      <c r="H30" s="2"/>
      <c r="I30" s="4"/>
      <c r="J30" s="4"/>
      <c r="K30" s="8"/>
      <c r="L30" s="9"/>
      <c r="M30" s="2"/>
      <c r="N30" s="6"/>
      <c r="O30" s="2"/>
      <c r="P30" s="6"/>
      <c r="Q30" s="15"/>
    </row>
    <row r="31" spans="1:20" ht="30" customHeight="1" x14ac:dyDescent="0.25">
      <c r="A31" s="2"/>
      <c r="B31" s="2"/>
      <c r="C31" s="2"/>
      <c r="D31" s="3"/>
      <c r="E31" s="2"/>
      <c r="F31" s="2"/>
      <c r="G31" s="2"/>
      <c r="H31" s="2"/>
      <c r="I31" s="4"/>
      <c r="J31" s="4"/>
      <c r="K31" s="8"/>
      <c r="L31" s="9"/>
      <c r="M31" s="2"/>
      <c r="N31" s="6"/>
      <c r="O31" s="2"/>
      <c r="P31" s="6"/>
      <c r="Q31" s="15"/>
    </row>
    <row r="32" spans="1:20" ht="44.25" customHeight="1" x14ac:dyDescent="0.25">
      <c r="A32" s="2"/>
      <c r="B32" s="2"/>
      <c r="C32" s="2"/>
      <c r="D32" s="3"/>
      <c r="E32" s="2"/>
      <c r="F32" s="2"/>
      <c r="G32" s="2"/>
      <c r="H32" s="2"/>
      <c r="I32" s="4"/>
      <c r="J32" s="4"/>
      <c r="K32" s="12"/>
      <c r="L32" s="9"/>
      <c r="M32" s="2"/>
      <c r="N32" s="6"/>
      <c r="O32" s="2"/>
      <c r="P32" s="6"/>
      <c r="Q32" s="28"/>
      <c r="R32" s="29"/>
      <c r="S32" s="29"/>
      <c r="T32" s="29"/>
    </row>
    <row r="33" spans="1:17" ht="30" customHeight="1" x14ac:dyDescent="0.25">
      <c r="A33" s="2"/>
      <c r="B33" s="2"/>
      <c r="C33" s="2"/>
      <c r="D33" s="3"/>
      <c r="E33" s="2"/>
      <c r="F33" s="2"/>
      <c r="G33" s="2"/>
      <c r="H33" s="2"/>
      <c r="I33" s="4"/>
      <c r="J33" s="4"/>
      <c r="K33" s="8"/>
      <c r="L33" s="9"/>
      <c r="M33" s="2"/>
      <c r="N33" s="6"/>
      <c r="O33" s="2"/>
      <c r="P33" s="6"/>
      <c r="Q33" s="15"/>
    </row>
    <row r="34" spans="1:17" ht="30" customHeight="1" x14ac:dyDescent="0.25">
      <c r="A34" s="2"/>
      <c r="B34" s="2"/>
      <c r="C34" s="2"/>
      <c r="D34" s="3"/>
      <c r="E34" s="2"/>
      <c r="F34" s="2"/>
      <c r="G34" s="2"/>
      <c r="H34" s="2"/>
      <c r="I34" s="4"/>
      <c r="J34" s="4"/>
      <c r="K34" s="8"/>
      <c r="L34" s="9" t="str">
        <f t="shared" si="0"/>
        <v/>
      </c>
      <c r="M34" s="2" t="str">
        <f t="shared" si="1"/>
        <v/>
      </c>
      <c r="N34" s="6" t="str">
        <f t="shared" si="2"/>
        <v/>
      </c>
      <c r="O34" s="2" t="str">
        <f t="shared" si="3"/>
        <v/>
      </c>
      <c r="P34" s="6" t="str">
        <f t="shared" si="4"/>
        <v/>
      </c>
      <c r="Q34" s="15"/>
    </row>
    <row r="35" spans="1:17" ht="30" customHeight="1" x14ac:dyDescent="0.25">
      <c r="A35" s="2"/>
      <c r="B35" s="2"/>
      <c r="C35" s="2"/>
      <c r="D35" s="3"/>
      <c r="E35" s="2"/>
      <c r="F35" s="2"/>
      <c r="G35" s="2"/>
      <c r="H35" s="2"/>
      <c r="I35" s="4"/>
      <c r="J35" s="4"/>
      <c r="K35" s="8"/>
      <c r="L35" s="9" t="str">
        <f t="shared" si="0"/>
        <v/>
      </c>
      <c r="M35" s="2" t="str">
        <f t="shared" si="1"/>
        <v/>
      </c>
      <c r="N35" s="6" t="str">
        <f t="shared" si="2"/>
        <v/>
      </c>
      <c r="O35" s="2" t="str">
        <f t="shared" si="3"/>
        <v/>
      </c>
      <c r="P35" s="6" t="str">
        <f t="shared" si="4"/>
        <v/>
      </c>
    </row>
    <row r="36" spans="1:17" ht="30" customHeight="1" x14ac:dyDescent="0.25">
      <c r="A36" s="2"/>
      <c r="B36" s="2"/>
      <c r="C36" s="2"/>
      <c r="D36" s="3"/>
      <c r="E36" s="2"/>
      <c r="F36" s="2"/>
      <c r="G36" s="2"/>
      <c r="H36" s="2"/>
      <c r="I36" s="4"/>
      <c r="J36" s="4"/>
      <c r="K36" s="8"/>
      <c r="L36" s="9" t="str">
        <f t="shared" si="0"/>
        <v/>
      </c>
      <c r="M36" s="2" t="str">
        <f t="shared" si="1"/>
        <v/>
      </c>
      <c r="N36" s="6" t="str">
        <f t="shared" si="2"/>
        <v/>
      </c>
      <c r="O36" s="2" t="str">
        <f t="shared" si="3"/>
        <v/>
      </c>
      <c r="P36" s="6" t="str">
        <f t="shared" si="4"/>
        <v/>
      </c>
    </row>
    <row r="37" spans="1:17" ht="30" customHeight="1" x14ac:dyDescent="0.25">
      <c r="A37" s="2"/>
      <c r="B37" s="2"/>
      <c r="C37" s="2"/>
      <c r="D37" s="3"/>
      <c r="E37" s="2"/>
      <c r="F37" s="2"/>
      <c r="G37" s="2"/>
      <c r="H37" s="2"/>
      <c r="I37" s="4"/>
      <c r="J37" s="4"/>
      <c r="K37" s="8"/>
      <c r="L37" s="9" t="str">
        <f t="shared" si="0"/>
        <v/>
      </c>
      <c r="M37" s="2" t="str">
        <f t="shared" si="1"/>
        <v/>
      </c>
      <c r="N37" s="6" t="str">
        <f t="shared" si="2"/>
        <v/>
      </c>
      <c r="O37" s="2" t="str">
        <f t="shared" si="3"/>
        <v/>
      </c>
      <c r="P37" s="6" t="str">
        <f t="shared" si="4"/>
        <v/>
      </c>
    </row>
    <row r="38" spans="1:17" ht="30" customHeight="1" x14ac:dyDescent="0.25">
      <c r="A38" s="2"/>
      <c r="B38" s="2"/>
      <c r="C38" s="2"/>
      <c r="D38" s="3"/>
      <c r="E38" s="2"/>
      <c r="F38" s="2"/>
      <c r="G38" s="2"/>
      <c r="H38" s="2"/>
      <c r="I38" s="4"/>
      <c r="J38" s="4"/>
      <c r="K38" s="8"/>
      <c r="L38" s="9" t="str">
        <f t="shared" si="0"/>
        <v/>
      </c>
      <c r="M38" s="2" t="str">
        <f t="shared" si="1"/>
        <v/>
      </c>
      <c r="N38" s="6" t="str">
        <f t="shared" si="2"/>
        <v/>
      </c>
      <c r="O38" s="2" t="str">
        <f t="shared" si="3"/>
        <v/>
      </c>
      <c r="P38" s="6" t="str">
        <f t="shared" si="4"/>
        <v/>
      </c>
    </row>
    <row r="39" spans="1:17" ht="30" customHeight="1" x14ac:dyDescent="0.25">
      <c r="L39" s="9">
        <f>SUM(L3:L38)</f>
        <v>5</v>
      </c>
      <c r="M39" s="2">
        <f>SUM(M3:M38)</f>
        <v>1</v>
      </c>
      <c r="N39" s="6">
        <f>SUM(N3:N38)</f>
        <v>0</v>
      </c>
      <c r="O39" s="2">
        <f>SUM(O3:O38)</f>
        <v>0</v>
      </c>
      <c r="P39" s="6">
        <f>SUM(P3:P38)</f>
        <v>0</v>
      </c>
    </row>
    <row r="41" spans="1:17" ht="30.75" customHeight="1" x14ac:dyDescent="0.25">
      <c r="A41" s="25" t="s">
        <v>30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7" ht="30" customHeight="1" x14ac:dyDescent="0.25">
      <c r="A42" s="2">
        <v>2</v>
      </c>
      <c r="B42" s="2"/>
      <c r="C42" s="2">
        <v>3</v>
      </c>
      <c r="D42" s="3">
        <v>45206</v>
      </c>
      <c r="E42" s="2" t="s">
        <v>28</v>
      </c>
      <c r="F42" s="2" t="s">
        <v>23</v>
      </c>
      <c r="G42" s="2" t="s">
        <v>25</v>
      </c>
      <c r="H42" s="5" t="s">
        <v>26</v>
      </c>
      <c r="I42" s="18" t="s">
        <v>31</v>
      </c>
      <c r="J42" s="17"/>
      <c r="K42" s="8"/>
      <c r="L42" s="13"/>
      <c r="M42" s="13"/>
      <c r="N42" s="13"/>
      <c r="O42" s="13"/>
      <c r="P42" s="14"/>
    </row>
    <row r="43" spans="1:17" ht="27" customHeight="1" x14ac:dyDescent="0.25">
      <c r="A43" s="10"/>
      <c r="B43" s="10"/>
      <c r="C43" s="2"/>
      <c r="D43" s="3"/>
      <c r="E43" s="2"/>
      <c r="F43" s="2"/>
      <c r="G43" s="2"/>
      <c r="H43" s="2"/>
      <c r="I43" s="30"/>
      <c r="J43" s="31"/>
      <c r="K43" s="31"/>
      <c r="L43" s="31"/>
      <c r="M43" s="31"/>
      <c r="N43" s="31"/>
      <c r="O43" s="31"/>
      <c r="P43" s="32"/>
    </row>
  </sheetData>
  <mergeCells count="8">
    <mergeCell ref="I43:P43"/>
    <mergeCell ref="A1:K1"/>
    <mergeCell ref="L1:P1"/>
    <mergeCell ref="A41:P41"/>
    <mergeCell ref="Q29:S29"/>
    <mergeCell ref="Q27:T27"/>
    <mergeCell ref="Q28:T28"/>
    <mergeCell ref="Q32:T32"/>
  </mergeCells>
  <pageMargins left="0.19685039370078741" right="0" top="0.19685039370078741" bottom="0.15748031496062992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copin</dc:creator>
  <cp:lastModifiedBy>jean claude copin</cp:lastModifiedBy>
  <cp:lastPrinted>2023-03-13T11:29:58Z</cp:lastPrinted>
  <dcterms:created xsi:type="dcterms:W3CDTF">2022-10-23T10:19:54Z</dcterms:created>
  <dcterms:modified xsi:type="dcterms:W3CDTF">2023-11-19T18:43:03Z</dcterms:modified>
</cp:coreProperties>
</file>